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10170"/>
  </bookViews>
  <sheets>
    <sheet name="Sheet1" sheetId="1" r:id="rId1"/>
    <sheet name="CWT" sheetId="2" r:id="rId2"/>
    <sheet name="Hotel" sheetId="3" r:id="rId3"/>
  </sheets>
  <definedNames>
    <definedName name="_xlnm._FilterDatabase" localSheetId="0" hidden="1">Sheet1!$A$1:$N$11</definedName>
  </definedNames>
  <calcPr calcId="145621"/>
</workbook>
</file>

<file path=xl/calcChain.xml><?xml version="1.0" encoding="utf-8"?>
<calcChain xmlns="http://schemas.openxmlformats.org/spreadsheetml/2006/main">
  <c r="E15" i="3" l="1"/>
  <c r="F15" i="3"/>
  <c r="G15" i="3"/>
  <c r="E32" i="3"/>
  <c r="D32" i="3"/>
  <c r="F31" i="3"/>
  <c r="F30" i="3"/>
  <c r="F29" i="3"/>
  <c r="F28" i="3"/>
  <c r="F27" i="3"/>
  <c r="F26" i="3"/>
  <c r="F25" i="3"/>
  <c r="F24" i="3"/>
  <c r="F23" i="3"/>
  <c r="F22" i="3"/>
  <c r="F21" i="3"/>
  <c r="F20" i="3"/>
  <c r="F32" i="3" s="1"/>
  <c r="D15" i="3"/>
  <c r="H14" i="3"/>
  <c r="H13" i="3"/>
  <c r="H12" i="3"/>
  <c r="H11" i="3"/>
  <c r="H10" i="3"/>
  <c r="H9" i="3"/>
  <c r="H8" i="3"/>
  <c r="H7" i="3"/>
  <c r="H6" i="3"/>
  <c r="H5" i="3"/>
  <c r="H4" i="3"/>
  <c r="H3" i="3"/>
  <c r="H15" i="3" l="1"/>
</calcChain>
</file>

<file path=xl/sharedStrings.xml><?xml version="1.0" encoding="utf-8"?>
<sst xmlns="http://schemas.openxmlformats.org/spreadsheetml/2006/main" count="247" uniqueCount="94">
  <si>
    <t>Country</t>
  </si>
  <si>
    <t>Institution</t>
  </si>
  <si>
    <t>marinescampos27@gmail.com</t>
  </si>
  <si>
    <t>Dr Mário Quadro</t>
  </si>
  <si>
    <t>mquadro95@gmail.com</t>
  </si>
  <si>
    <t>Participants</t>
  </si>
  <si>
    <t>Email</t>
  </si>
  <si>
    <t>Ms Marinés Campos</t>
  </si>
  <si>
    <t>Ms Moira Doyle</t>
  </si>
  <si>
    <t>Argentina - Buenos Aires</t>
  </si>
  <si>
    <t>Argentina - Santa Fe</t>
  </si>
  <si>
    <t>perezmarcelaa@gmail.com</t>
  </si>
  <si>
    <t>Dr Dirceu Herdies</t>
  </si>
  <si>
    <t>dherdies@gmail.com</t>
  </si>
  <si>
    <t>Dr Erick Rivera Fernández</t>
  </si>
  <si>
    <t xml:space="preserve"> erick.rivera@ucr.ac.cr</t>
  </si>
  <si>
    <t>UBA - RTC</t>
  </si>
  <si>
    <t>UCR - RTC</t>
  </si>
  <si>
    <t>salcedoa54@gmail.com</t>
  </si>
  <si>
    <t>UCV -RTC</t>
  </si>
  <si>
    <t>Mr Abraham Salcedo</t>
  </si>
  <si>
    <t>tgarcia@senamhi.gob.pe</t>
  </si>
  <si>
    <t>Ms Teresa Godilia García Vilca</t>
  </si>
  <si>
    <t>Ms Victoria Calle Montes</t>
  </si>
  <si>
    <t>vcmquebec@lamolina.edu.pe</t>
  </si>
  <si>
    <t>doyle@cima.fcen.uba.ar
moira.doyle@gmail.com</t>
  </si>
  <si>
    <t>Costa Rica - San José</t>
  </si>
  <si>
    <t>Venezuela - Caracas</t>
  </si>
  <si>
    <t>Peru - Lima</t>
  </si>
  <si>
    <t>UNALM - RTC</t>
  </si>
  <si>
    <t>Spain - Madrid</t>
  </si>
  <si>
    <t>AEMet - RTC</t>
  </si>
  <si>
    <t>Mr José Pablo Ortiz de Galisteo</t>
  </si>
  <si>
    <t>jortizd@aemet.es</t>
  </si>
  <si>
    <t>Ms Marcela Perez
request supplier</t>
  </si>
  <si>
    <t>Departure city</t>
  </si>
  <si>
    <t>20-22 Nov</t>
  </si>
  <si>
    <t>27-30 Nov</t>
  </si>
  <si>
    <t>Home</t>
  </si>
  <si>
    <t>Ms Marcela Perez</t>
  </si>
  <si>
    <t>Brazil - Florianopolis</t>
  </si>
  <si>
    <t>Brazil - Sao Paulo</t>
  </si>
  <si>
    <t>New passport will be send to you later</t>
  </si>
  <si>
    <t>erick.rivera@ucr.ac.cr</t>
  </si>
  <si>
    <t>421125-RP-228-0-87502-54104-18</t>
  </si>
  <si>
    <t>Total</t>
  </si>
  <si>
    <t>Mr Patrick Parrish</t>
  </si>
  <si>
    <t>Ms Carmen Rus</t>
  </si>
  <si>
    <t>Geneva</t>
  </si>
  <si>
    <t>Santiago</t>
  </si>
  <si>
    <t>Lima</t>
  </si>
  <si>
    <t>Please note that she will travel with her Argentine passport from Buenos Aires to Lima and Santiago. And she will travel with her Spanish passport from Santiago to Geneva</t>
  </si>
  <si>
    <t>Requisition ok</t>
  </si>
  <si>
    <t>doyle@cima.fcen.uba.ar</t>
  </si>
  <si>
    <t>Itinéraire validé</t>
  </si>
  <si>
    <t>Geneva/Home</t>
  </si>
  <si>
    <t>DSA Lima</t>
  </si>
  <si>
    <t>DSA Santiago</t>
  </si>
  <si>
    <t>DSA Geneva</t>
  </si>
  <si>
    <t>DSA</t>
  </si>
  <si>
    <t>-</t>
  </si>
  <si>
    <t>Dr Patrick Parrish</t>
  </si>
  <si>
    <t>TER</t>
  </si>
  <si>
    <t>421347-RP-228-4154-88440-54104-18</t>
  </si>
  <si>
    <t>BIP</t>
  </si>
  <si>
    <t>211000-ETR-523-0-D0095-54104-18</t>
  </si>
  <si>
    <t>ClimAndes (Lima)</t>
  </si>
  <si>
    <t>AEMET (Santiago)</t>
  </si>
  <si>
    <t>6x - Budget ETR</t>
  </si>
  <si>
    <t>Rappel envoyé 2 nov</t>
  </si>
  <si>
    <t>Rappel envoyé 1 nov</t>
  </si>
  <si>
    <t>Itinéraire reçu 2 nov</t>
  </si>
  <si>
    <t>pparrish@wmo.int</t>
  </si>
  <si>
    <t>Geneva, Switzerland</t>
  </si>
  <si>
    <t>Madrid, Spain</t>
  </si>
  <si>
    <t>Lima, Peru</t>
  </si>
  <si>
    <t>Sante Fe, Argentina</t>
  </si>
  <si>
    <t>Sao Paulo, Brazil</t>
  </si>
  <si>
    <t>Florianopolis, Brazil</t>
  </si>
  <si>
    <t>San José, Costa Rica</t>
  </si>
  <si>
    <t>Caracas, Venezuela</t>
  </si>
  <si>
    <t>Buenos Aires, Argentina</t>
  </si>
  <si>
    <t>mrusj@aemet.es</t>
  </si>
  <si>
    <t>?</t>
  </si>
  <si>
    <t>Participant</t>
  </si>
  <si>
    <t>Lima (19-22 nov)</t>
  </si>
  <si>
    <t>Santiago (23-24 Nov)</t>
  </si>
  <si>
    <t>Geneva - Switzerland</t>
  </si>
  <si>
    <t>WMO - ETR</t>
  </si>
  <si>
    <t>SMN - RTC</t>
  </si>
  <si>
    <t>FICH-UNL - RTC</t>
  </si>
  <si>
    <t>INPE/CPTEC 
- CVEM RTC</t>
  </si>
  <si>
    <t>USC - CVEM RTC</t>
  </si>
  <si>
    <t>SENAMHI - RTC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</si>
</sst>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name val="Verdana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8"/>
      <color rgb="FF000000"/>
      <name val="Arial"/>
      <family val="2"/>
    </font>
    <font>
      <sz val="11"/>
      <color rgb="FF00B050"/>
      <name val="Century Gothic"/>
      <family val="2"/>
    </font>
    <font>
      <b/>
      <sz val="12"/>
      <color theme="1"/>
      <name val="Century Gothic"/>
      <family val="2"/>
    </font>
    <font>
      <sz val="11"/>
      <color rgb="FFFF0000"/>
      <name val="Century Gothic"/>
      <family val="2"/>
    </font>
    <font>
      <sz val="11"/>
      <color rgb="FF00B0F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5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parrish@wmo.int" TargetMode="External"/><Relationship Id="rId2" Type="http://schemas.openxmlformats.org/officeDocument/2006/relationships/hyperlink" Target="mailto:mrusj@aemet.es" TargetMode="External"/><Relationship Id="rId1" Type="http://schemas.openxmlformats.org/officeDocument/2006/relationships/hyperlink" Target="mailto:tgarcia@senamhi.gob.p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rick.rivera@ucr.ac.cr" TargetMode="External"/><Relationship Id="rId1" Type="http://schemas.openxmlformats.org/officeDocument/2006/relationships/hyperlink" Target="mailto:tgarcia@senamhi.gob.p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garcia@senamhi.gob.pe" TargetMode="External"/><Relationship Id="rId2" Type="http://schemas.openxmlformats.org/officeDocument/2006/relationships/hyperlink" Target="mailto:erick.rivera@ucr.ac.cr" TargetMode="External"/><Relationship Id="rId1" Type="http://schemas.openxmlformats.org/officeDocument/2006/relationships/hyperlink" Target="mailto:tgarcia@senamhi.gob.pe" TargetMode="External"/><Relationship Id="rId6" Type="http://schemas.openxmlformats.org/officeDocument/2006/relationships/hyperlink" Target="mailto:mrusj@aemet.es" TargetMode="External"/><Relationship Id="rId5" Type="http://schemas.openxmlformats.org/officeDocument/2006/relationships/hyperlink" Target="mailto:mrusj@aemet.es" TargetMode="External"/><Relationship Id="rId4" Type="http://schemas.openxmlformats.org/officeDocument/2006/relationships/hyperlink" Target="mailto:erick.rivera@ucr.ac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B9" sqref="B9"/>
    </sheetView>
  </sheetViews>
  <sheetFormatPr defaultColWidth="9.42578125" defaultRowHeight="14.25" x14ac:dyDescent="0.25"/>
  <cols>
    <col min="1" max="1" width="31.140625" style="1" bestFit="1" customWidth="1"/>
    <col min="2" max="2" width="19.140625" style="1" bestFit="1" customWidth="1"/>
    <col min="3" max="3" width="30.140625" style="1" bestFit="1" customWidth="1"/>
    <col min="4" max="4" width="39.140625" style="1" bestFit="1" customWidth="1"/>
    <col min="5" max="5" width="20.140625" style="1" bestFit="1" customWidth="1"/>
    <col min="6" max="7" width="20.140625" style="1" customWidth="1"/>
    <col min="8" max="8" width="23.42578125" style="1" bestFit="1" customWidth="1"/>
    <col min="9" max="10" width="23.42578125" style="1" customWidth="1"/>
    <col min="11" max="11" width="21" style="1" bestFit="1" customWidth="1"/>
    <col min="12" max="12" width="22.28515625" style="1" bestFit="1" customWidth="1"/>
    <col min="13" max="13" width="18.85546875" style="1" bestFit="1" customWidth="1"/>
    <col min="14" max="14" width="15.28515625" style="1" bestFit="1" customWidth="1"/>
    <col min="15" max="16384" width="9.42578125" style="1"/>
  </cols>
  <sheetData>
    <row r="1" spans="1:14" s="2" customFormat="1" ht="45" customHeight="1" thickBot="1" x14ac:dyDescent="0.3">
      <c r="A1" s="6" t="s">
        <v>0</v>
      </c>
      <c r="B1" s="6" t="s">
        <v>1</v>
      </c>
      <c r="C1" s="6" t="s">
        <v>5</v>
      </c>
      <c r="D1" s="6" t="s">
        <v>6</v>
      </c>
      <c r="E1" s="12"/>
      <c r="F1" s="12"/>
      <c r="G1" s="12"/>
      <c r="H1" s="12"/>
      <c r="I1" s="12"/>
      <c r="J1" s="12"/>
      <c r="K1" s="12"/>
      <c r="L1" s="12"/>
      <c r="M1" s="6"/>
      <c r="N1" s="7"/>
    </row>
    <row r="2" spans="1:14" ht="45" customHeight="1" x14ac:dyDescent="0.25">
      <c r="A2" s="5" t="s">
        <v>9</v>
      </c>
      <c r="B2" s="8" t="s">
        <v>89</v>
      </c>
      <c r="C2" s="5" t="s">
        <v>7</v>
      </c>
      <c r="D2" s="5" t="s">
        <v>2</v>
      </c>
      <c r="E2" s="8"/>
      <c r="F2" s="8"/>
      <c r="G2" s="8"/>
      <c r="H2" s="8"/>
      <c r="I2" s="8"/>
      <c r="J2" s="8"/>
      <c r="K2" s="8"/>
      <c r="L2" s="11"/>
      <c r="M2" s="21"/>
      <c r="N2" s="62"/>
    </row>
    <row r="3" spans="1:14" ht="45" customHeight="1" x14ac:dyDescent="0.25">
      <c r="A3" s="3" t="s">
        <v>9</v>
      </c>
      <c r="B3" s="9" t="s">
        <v>16</v>
      </c>
      <c r="C3" s="4" t="s">
        <v>8</v>
      </c>
      <c r="D3" s="4" t="s">
        <v>25</v>
      </c>
      <c r="E3" s="8"/>
      <c r="F3" s="8"/>
      <c r="G3" s="8"/>
      <c r="H3" s="8"/>
      <c r="I3" s="8"/>
      <c r="J3" s="8"/>
      <c r="K3" s="9"/>
      <c r="L3" s="13"/>
      <c r="M3" s="20"/>
      <c r="N3" s="63"/>
    </row>
    <row r="4" spans="1:14" s="19" customFormat="1" ht="45" customHeight="1" x14ac:dyDescent="0.25">
      <c r="A4" s="14" t="s">
        <v>10</v>
      </c>
      <c r="B4" s="15" t="s">
        <v>90</v>
      </c>
      <c r="C4" s="16" t="s">
        <v>34</v>
      </c>
      <c r="D4" s="14" t="s">
        <v>11</v>
      </c>
      <c r="E4" s="8"/>
      <c r="F4" s="8"/>
      <c r="G4" s="8"/>
      <c r="H4" s="8"/>
      <c r="I4" s="8"/>
      <c r="J4" s="8"/>
      <c r="K4" s="15"/>
      <c r="L4" s="15"/>
      <c r="M4" s="20"/>
      <c r="N4" s="18"/>
    </row>
    <row r="5" spans="1:14" ht="45" customHeight="1" x14ac:dyDescent="0.25">
      <c r="A5" s="3" t="s">
        <v>41</v>
      </c>
      <c r="B5" s="29" t="s">
        <v>91</v>
      </c>
      <c r="C5" s="4" t="s">
        <v>12</v>
      </c>
      <c r="D5" s="3" t="s">
        <v>13</v>
      </c>
      <c r="E5" s="8"/>
      <c r="F5" s="8"/>
      <c r="G5" s="8"/>
      <c r="H5" s="8"/>
      <c r="I5" s="8"/>
      <c r="J5" s="8"/>
      <c r="K5" s="17"/>
      <c r="L5" s="9"/>
      <c r="M5" s="29"/>
      <c r="N5" s="10"/>
    </row>
    <row r="6" spans="1:14" ht="45" customHeight="1" x14ac:dyDescent="0.25">
      <c r="A6" s="3" t="s">
        <v>40</v>
      </c>
      <c r="B6" s="9" t="s">
        <v>92</v>
      </c>
      <c r="C6" s="3" t="s">
        <v>3</v>
      </c>
      <c r="D6" s="3" t="s">
        <v>4</v>
      </c>
      <c r="E6" s="8"/>
      <c r="F6" s="8"/>
      <c r="G6" s="8"/>
      <c r="H6" s="8"/>
      <c r="I6" s="8"/>
      <c r="J6" s="8"/>
      <c r="K6" s="9"/>
      <c r="L6" s="29"/>
      <c r="M6" s="29"/>
      <c r="N6" s="10"/>
    </row>
    <row r="7" spans="1:14" ht="45" customHeight="1" x14ac:dyDescent="0.25">
      <c r="A7" s="3" t="s">
        <v>26</v>
      </c>
      <c r="B7" s="9" t="s">
        <v>17</v>
      </c>
      <c r="C7" s="3" t="s">
        <v>14</v>
      </c>
      <c r="D7" s="3" t="s">
        <v>15</v>
      </c>
      <c r="E7" s="8"/>
      <c r="F7" s="8"/>
      <c r="G7" s="8"/>
      <c r="H7" s="8"/>
      <c r="I7" s="8"/>
      <c r="J7" s="8"/>
      <c r="K7" s="9"/>
      <c r="L7" s="9"/>
      <c r="M7" s="29"/>
      <c r="N7" s="10"/>
    </row>
    <row r="8" spans="1:14" ht="45" customHeight="1" x14ac:dyDescent="0.25">
      <c r="A8" s="3" t="s">
        <v>27</v>
      </c>
      <c r="B8" s="9" t="s">
        <v>19</v>
      </c>
      <c r="C8" s="3" t="s">
        <v>20</v>
      </c>
      <c r="D8" s="3" t="s">
        <v>18</v>
      </c>
      <c r="E8" s="8"/>
      <c r="F8" s="8"/>
      <c r="G8" s="8"/>
      <c r="H8" s="8"/>
      <c r="I8" s="8"/>
      <c r="J8" s="8"/>
      <c r="K8" s="17"/>
      <c r="L8" s="9"/>
      <c r="M8" s="29"/>
      <c r="N8" s="10"/>
    </row>
    <row r="9" spans="1:14" ht="45" customHeight="1" x14ac:dyDescent="0.25">
      <c r="A9" s="3" t="s">
        <v>28</v>
      </c>
      <c r="B9" s="9" t="s">
        <v>93</v>
      </c>
      <c r="C9" s="4" t="s">
        <v>22</v>
      </c>
      <c r="D9" s="22" t="s">
        <v>21</v>
      </c>
      <c r="E9" s="9"/>
      <c r="F9" s="9"/>
      <c r="G9" s="9"/>
      <c r="H9" s="8"/>
      <c r="I9" s="8"/>
      <c r="J9" s="8"/>
      <c r="K9" s="17"/>
      <c r="L9" s="9"/>
      <c r="M9" s="29"/>
      <c r="N9" s="63"/>
    </row>
    <row r="10" spans="1:14" ht="45" customHeight="1" x14ac:dyDescent="0.25">
      <c r="A10" s="3" t="s">
        <v>28</v>
      </c>
      <c r="B10" s="9" t="s">
        <v>29</v>
      </c>
      <c r="C10" s="3" t="s">
        <v>23</v>
      </c>
      <c r="D10" s="3" t="s">
        <v>24</v>
      </c>
      <c r="E10" s="9"/>
      <c r="F10" s="9"/>
      <c r="G10" s="9"/>
      <c r="H10" s="8"/>
      <c r="I10" s="8"/>
      <c r="J10" s="8"/>
      <c r="K10" s="17"/>
      <c r="L10" s="9"/>
      <c r="M10" s="29"/>
      <c r="N10" s="10"/>
    </row>
    <row r="11" spans="1:14" ht="45" customHeight="1" x14ac:dyDescent="0.25">
      <c r="A11" s="3" t="s">
        <v>30</v>
      </c>
      <c r="B11" s="9" t="s">
        <v>31</v>
      </c>
      <c r="C11" s="4" t="s">
        <v>32</v>
      </c>
      <c r="D11" s="3" t="s">
        <v>33</v>
      </c>
      <c r="E11" s="9"/>
      <c r="F11" s="9"/>
      <c r="G11" s="9"/>
      <c r="H11" s="9"/>
      <c r="I11" s="9"/>
      <c r="J11" s="9"/>
      <c r="K11" s="17"/>
      <c r="L11" s="9"/>
      <c r="M11" s="29"/>
      <c r="N11" s="63"/>
    </row>
    <row r="12" spans="1:14" ht="45" customHeight="1" x14ac:dyDescent="0.25">
      <c r="A12" s="3" t="s">
        <v>30</v>
      </c>
      <c r="B12" s="9" t="s">
        <v>31</v>
      </c>
      <c r="C12" s="4" t="s">
        <v>47</v>
      </c>
      <c r="D12" s="3" t="s">
        <v>82</v>
      </c>
      <c r="E12" s="9"/>
      <c r="F12" s="9"/>
      <c r="G12" s="9"/>
      <c r="H12" s="9"/>
      <c r="I12" s="9"/>
      <c r="J12" s="9"/>
      <c r="K12" s="17"/>
      <c r="L12" s="9"/>
      <c r="M12" s="29"/>
      <c r="N12" s="64"/>
    </row>
    <row r="13" spans="1:14" ht="45" customHeight="1" x14ac:dyDescent="0.25">
      <c r="A13" s="3" t="s">
        <v>87</v>
      </c>
      <c r="B13" s="9" t="s">
        <v>88</v>
      </c>
      <c r="C13" s="4" t="s">
        <v>61</v>
      </c>
      <c r="D13" s="71" t="s">
        <v>72</v>
      </c>
      <c r="E13" s="9"/>
      <c r="F13" s="9"/>
      <c r="G13" s="9"/>
      <c r="H13" s="9"/>
      <c r="I13" s="9"/>
      <c r="J13" s="9"/>
      <c r="K13" s="17"/>
      <c r="L13" s="9"/>
      <c r="M13" s="29"/>
      <c r="N13" s="64"/>
    </row>
    <row r="14" spans="1:14" x14ac:dyDescent="0.2">
      <c r="B14" s="30"/>
    </row>
    <row r="15" spans="1:14" x14ac:dyDescent="0.2">
      <c r="B15" s="30"/>
    </row>
  </sheetData>
  <autoFilter ref="A1:N11"/>
  <hyperlinks>
    <hyperlink ref="D9" r:id="rId1"/>
    <hyperlink ref="D12" r:id="rId2" display="mailto:mrusj@aemet.es"/>
    <hyperlink ref="D13" r:id="rId3"/>
  </hyperlinks>
  <pageMargins left="0.7" right="0.7" top="0.81572916666666662" bottom="0.75" header="0.3" footer="0.3"/>
  <pageSetup paperSize="8" scale="46" fitToWidth="0" orientation="landscape" r:id="rId4"/>
  <headerFooter>
    <oddHeader>&amp;C&amp;"Verdana,Bold"Review of BIPs - 27-28 November 2018
WMO Global Campus - 29-30 November 2018
Participants
 *with nominated experts
** invited by D/ETR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I14" sqref="I14"/>
    </sheetView>
  </sheetViews>
  <sheetFormatPr defaultRowHeight="16.5" x14ac:dyDescent="0.25"/>
  <cols>
    <col min="1" max="1" width="34.28515625" style="25" bestFit="1" customWidth="1"/>
    <col min="2" max="2" width="33.28515625" style="25" customWidth="1"/>
    <col min="3" max="3" width="26.85546875" style="25" bestFit="1" customWidth="1"/>
    <col min="4" max="4" width="11.140625" style="36" bestFit="1" customWidth="1"/>
    <col min="5" max="5" width="10.140625" style="25" bestFit="1" customWidth="1"/>
    <col min="6" max="6" width="17.28515625" style="36" bestFit="1" customWidth="1"/>
    <col min="7" max="7" width="24" style="37" bestFit="1" customWidth="1"/>
    <col min="8" max="8" width="6" style="40" bestFit="1" customWidth="1"/>
    <col min="9" max="9" width="10.28515625" style="40" bestFit="1" customWidth="1"/>
    <col min="10" max="10" width="9.5703125" style="40" bestFit="1" customWidth="1"/>
    <col min="11" max="11" width="91.85546875" style="25" bestFit="1" customWidth="1"/>
    <col min="12" max="16384" width="9.140625" style="25"/>
  </cols>
  <sheetData>
    <row r="1" spans="1:11" x14ac:dyDescent="0.25">
      <c r="A1" s="66"/>
      <c r="B1" s="66"/>
      <c r="C1" s="68" t="s">
        <v>35</v>
      </c>
      <c r="D1" s="69" t="s">
        <v>36</v>
      </c>
      <c r="E1" s="69">
        <v>43428</v>
      </c>
      <c r="F1" s="68" t="s">
        <v>37</v>
      </c>
      <c r="G1" s="67"/>
      <c r="H1" s="65" t="s">
        <v>59</v>
      </c>
      <c r="I1" s="65"/>
      <c r="J1" s="65"/>
      <c r="K1" s="66"/>
    </row>
    <row r="2" spans="1:11" s="23" customFormat="1" ht="26.25" customHeight="1" x14ac:dyDescent="0.25">
      <c r="A2" s="66"/>
      <c r="B2" s="66"/>
      <c r="C2" s="68"/>
      <c r="D2" s="69"/>
      <c r="E2" s="69"/>
      <c r="F2" s="68"/>
      <c r="G2" s="67"/>
      <c r="H2" s="58" t="s">
        <v>50</v>
      </c>
      <c r="I2" s="58" t="s">
        <v>49</v>
      </c>
      <c r="J2" s="58" t="s">
        <v>48</v>
      </c>
      <c r="K2" s="66"/>
    </row>
    <row r="3" spans="1:11" ht="33" x14ac:dyDescent="0.25">
      <c r="A3" s="43" t="s">
        <v>7</v>
      </c>
      <c r="B3" s="43" t="s">
        <v>2</v>
      </c>
      <c r="C3" s="43" t="s">
        <v>9</v>
      </c>
      <c r="D3" s="44" t="s">
        <v>50</v>
      </c>
      <c r="E3" s="43" t="s">
        <v>49</v>
      </c>
      <c r="F3" s="45" t="s">
        <v>48</v>
      </c>
      <c r="G3" s="46" t="s">
        <v>54</v>
      </c>
      <c r="H3" s="47">
        <v>4</v>
      </c>
      <c r="I3" s="47">
        <v>2</v>
      </c>
      <c r="J3" s="47">
        <v>5</v>
      </c>
      <c r="K3" s="48" t="s">
        <v>51</v>
      </c>
    </row>
    <row r="4" spans="1:11" s="37" customFormat="1" x14ac:dyDescent="0.25">
      <c r="A4" s="48" t="s">
        <v>39</v>
      </c>
      <c r="B4" s="43" t="s">
        <v>11</v>
      </c>
      <c r="C4" s="43" t="s">
        <v>10</v>
      </c>
      <c r="D4" s="44" t="s">
        <v>50</v>
      </c>
      <c r="E4" s="43" t="s">
        <v>49</v>
      </c>
      <c r="F4" s="44" t="s">
        <v>38</v>
      </c>
      <c r="G4" s="59" t="s">
        <v>71</v>
      </c>
      <c r="H4" s="47">
        <v>4</v>
      </c>
      <c r="I4" s="47">
        <v>2</v>
      </c>
      <c r="J4" s="47" t="s">
        <v>60</v>
      </c>
      <c r="K4" s="43"/>
    </row>
    <row r="5" spans="1:11" x14ac:dyDescent="0.25">
      <c r="A5" s="48" t="s">
        <v>12</v>
      </c>
      <c r="B5" s="43" t="s">
        <v>13</v>
      </c>
      <c r="C5" s="43" t="s">
        <v>41</v>
      </c>
      <c r="D5" s="44" t="s">
        <v>50</v>
      </c>
      <c r="E5" s="43" t="s">
        <v>49</v>
      </c>
      <c r="F5" s="44" t="s">
        <v>38</v>
      </c>
      <c r="G5" s="46" t="s">
        <v>54</v>
      </c>
      <c r="H5" s="47">
        <v>4</v>
      </c>
      <c r="I5" s="47">
        <v>2</v>
      </c>
      <c r="J5" s="47" t="s">
        <v>60</v>
      </c>
      <c r="K5" s="43"/>
    </row>
    <row r="6" spans="1:11" x14ac:dyDescent="0.25">
      <c r="A6" s="43" t="s">
        <v>3</v>
      </c>
      <c r="B6" s="43" t="s">
        <v>4</v>
      </c>
      <c r="C6" s="43" t="s">
        <v>40</v>
      </c>
      <c r="D6" s="44" t="s">
        <v>50</v>
      </c>
      <c r="E6" s="43" t="s">
        <v>49</v>
      </c>
      <c r="F6" s="45" t="s">
        <v>48</v>
      </c>
      <c r="G6" s="46" t="s">
        <v>54</v>
      </c>
      <c r="H6" s="47">
        <v>4</v>
      </c>
      <c r="I6" s="47">
        <v>2</v>
      </c>
      <c r="J6" s="47">
        <v>5</v>
      </c>
      <c r="K6" s="43" t="s">
        <v>42</v>
      </c>
    </row>
    <row r="7" spans="1:11" x14ac:dyDescent="0.25">
      <c r="A7" s="43" t="s">
        <v>14</v>
      </c>
      <c r="B7" s="43" t="s">
        <v>43</v>
      </c>
      <c r="C7" s="43" t="s">
        <v>26</v>
      </c>
      <c r="D7" s="44" t="s">
        <v>50</v>
      </c>
      <c r="E7" s="43" t="s">
        <v>49</v>
      </c>
      <c r="F7" s="45" t="s">
        <v>48</v>
      </c>
      <c r="G7" s="46" t="s">
        <v>54</v>
      </c>
      <c r="H7" s="47">
        <v>4</v>
      </c>
      <c r="I7" s="47">
        <v>2</v>
      </c>
      <c r="J7" s="47">
        <v>5</v>
      </c>
      <c r="K7" s="43"/>
    </row>
    <row r="8" spans="1:11" x14ac:dyDescent="0.25">
      <c r="A8" s="43" t="s">
        <v>20</v>
      </c>
      <c r="B8" s="43" t="s">
        <v>18</v>
      </c>
      <c r="C8" s="43" t="s">
        <v>27</v>
      </c>
      <c r="D8" s="44" t="s">
        <v>50</v>
      </c>
      <c r="E8" s="43" t="s">
        <v>49</v>
      </c>
      <c r="F8" s="44" t="s">
        <v>38</v>
      </c>
      <c r="G8" s="59" t="s">
        <v>70</v>
      </c>
      <c r="H8" s="47">
        <v>4</v>
      </c>
      <c r="I8" s="47">
        <v>2</v>
      </c>
      <c r="J8" s="47" t="s">
        <v>60</v>
      </c>
      <c r="K8" s="43"/>
    </row>
    <row r="9" spans="1:11" x14ac:dyDescent="0.25">
      <c r="A9" s="43" t="s">
        <v>61</v>
      </c>
      <c r="B9" s="43" t="s">
        <v>72</v>
      </c>
      <c r="C9" s="43" t="s">
        <v>48</v>
      </c>
      <c r="D9" s="44" t="s">
        <v>50</v>
      </c>
      <c r="E9" s="43" t="s">
        <v>49</v>
      </c>
      <c r="F9" s="44" t="s">
        <v>55</v>
      </c>
      <c r="G9" s="46" t="s">
        <v>54</v>
      </c>
      <c r="H9" s="47">
        <v>4</v>
      </c>
      <c r="I9" s="47">
        <v>2</v>
      </c>
      <c r="J9" s="47" t="s">
        <v>60</v>
      </c>
      <c r="K9" s="43"/>
    </row>
    <row r="10" spans="1:11" x14ac:dyDescent="0.25">
      <c r="A10" s="48" t="s">
        <v>8</v>
      </c>
      <c r="B10" s="43" t="s">
        <v>53</v>
      </c>
      <c r="C10" s="43" t="s">
        <v>9</v>
      </c>
      <c r="D10" s="44" t="s">
        <v>50</v>
      </c>
      <c r="E10" s="43" t="s">
        <v>49</v>
      </c>
      <c r="F10" s="44" t="s">
        <v>38</v>
      </c>
      <c r="G10" s="59" t="s">
        <v>69</v>
      </c>
      <c r="H10" s="47">
        <v>4</v>
      </c>
      <c r="I10" s="47">
        <v>2</v>
      </c>
      <c r="J10" s="47" t="s">
        <v>60</v>
      </c>
      <c r="K10" s="43"/>
    </row>
    <row r="11" spans="1:11" x14ac:dyDescent="0.25">
      <c r="A11" s="49" t="s">
        <v>32</v>
      </c>
      <c r="B11" s="50" t="s">
        <v>33</v>
      </c>
      <c r="C11" s="50" t="s">
        <v>30</v>
      </c>
      <c r="D11" s="51" t="s">
        <v>50</v>
      </c>
      <c r="E11" s="50" t="s">
        <v>49</v>
      </c>
      <c r="F11" s="51" t="s">
        <v>38</v>
      </c>
      <c r="G11" s="46" t="s">
        <v>54</v>
      </c>
      <c r="H11" s="52">
        <v>4</v>
      </c>
      <c r="I11" s="52">
        <v>1</v>
      </c>
      <c r="J11" s="52" t="s">
        <v>60</v>
      </c>
      <c r="K11" s="50"/>
    </row>
    <row r="12" spans="1:11" x14ac:dyDescent="0.25">
      <c r="A12" s="53" t="s">
        <v>22</v>
      </c>
      <c r="B12" s="54" t="s">
        <v>21</v>
      </c>
      <c r="C12" s="54" t="s">
        <v>28</v>
      </c>
      <c r="D12" s="55" t="s">
        <v>50</v>
      </c>
      <c r="E12" s="54" t="s">
        <v>49</v>
      </c>
      <c r="F12" s="55" t="s">
        <v>38</v>
      </c>
      <c r="G12" s="56" t="s">
        <v>52</v>
      </c>
      <c r="H12" s="57"/>
      <c r="I12" s="57">
        <v>2</v>
      </c>
      <c r="J12" s="57"/>
      <c r="K12" s="54"/>
    </row>
    <row r="13" spans="1:11" x14ac:dyDescent="0.25">
      <c r="A13" s="43" t="s">
        <v>23</v>
      </c>
      <c r="B13" s="43" t="s">
        <v>24</v>
      </c>
      <c r="C13" s="43" t="s">
        <v>28</v>
      </c>
      <c r="D13" s="44" t="s">
        <v>50</v>
      </c>
      <c r="E13" s="43" t="s">
        <v>49</v>
      </c>
      <c r="F13" s="44" t="s">
        <v>38</v>
      </c>
      <c r="G13" s="46" t="s">
        <v>52</v>
      </c>
      <c r="H13" s="47"/>
      <c r="I13" s="47">
        <v>2</v>
      </c>
      <c r="J13" s="47"/>
      <c r="K13" s="43"/>
    </row>
    <row r="15" spans="1:11" x14ac:dyDescent="0.25">
      <c r="A15" s="25" t="s">
        <v>56</v>
      </c>
      <c r="B15" s="39">
        <v>240</v>
      </c>
    </row>
    <row r="16" spans="1:11" x14ac:dyDescent="0.25">
      <c r="A16" s="25" t="s">
        <v>57</v>
      </c>
      <c r="B16" s="39">
        <v>254</v>
      </c>
    </row>
    <row r="17" spans="1:4" x14ac:dyDescent="0.25">
      <c r="A17" s="25" t="s">
        <v>58</v>
      </c>
      <c r="B17" s="39">
        <v>378</v>
      </c>
    </row>
    <row r="18" spans="1:4" x14ac:dyDescent="0.25">
      <c r="A18" s="25" t="s">
        <v>62</v>
      </c>
      <c r="B18" s="25">
        <v>47</v>
      </c>
      <c r="C18" s="38" t="s">
        <v>68</v>
      </c>
      <c r="D18" s="25"/>
    </row>
    <row r="20" spans="1:4" x14ac:dyDescent="0.25">
      <c r="A20" s="25" t="s">
        <v>66</v>
      </c>
      <c r="B20" s="25" t="s">
        <v>63</v>
      </c>
    </row>
    <row r="21" spans="1:4" x14ac:dyDescent="0.3">
      <c r="A21" s="25" t="s">
        <v>67</v>
      </c>
      <c r="B21" s="41" t="s">
        <v>44</v>
      </c>
    </row>
    <row r="22" spans="1:4" x14ac:dyDescent="0.25">
      <c r="A22" s="25" t="s">
        <v>64</v>
      </c>
      <c r="B22" s="25" t="s">
        <v>65</v>
      </c>
    </row>
    <row r="26" spans="1:4" x14ac:dyDescent="0.2">
      <c r="B26" s="42"/>
    </row>
    <row r="27" spans="1:4" x14ac:dyDescent="0.3">
      <c r="B27" s="41"/>
    </row>
  </sheetData>
  <mergeCells count="9">
    <mergeCell ref="H1:J1"/>
    <mergeCell ref="A1:A2"/>
    <mergeCell ref="B1:B2"/>
    <mergeCell ref="G1:G2"/>
    <mergeCell ref="K1:K2"/>
    <mergeCell ref="C1:C2"/>
    <mergeCell ref="D1:D2"/>
    <mergeCell ref="E1:E2"/>
    <mergeCell ref="F1:F2"/>
  </mergeCells>
  <hyperlinks>
    <hyperlink ref="B12" r:id="rId1"/>
    <hyperlink ref="B7" r:id="rId2"/>
  </hyperlinks>
  <pageMargins left="0.7" right="0.7" top="0.75" bottom="0.75" header="0.3" footer="0.3"/>
  <pageSetup paperSize="9" orientation="portrait" verticalDpi="0" r:id="rId3"/>
  <ignoredErrors>
    <ignoredError sqref="D1 F1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H1"/>
    </sheetView>
  </sheetViews>
  <sheetFormatPr defaultRowHeight="15" x14ac:dyDescent="0.25"/>
  <cols>
    <col min="1" max="1" width="34.28515625" bestFit="1" customWidth="1"/>
    <col min="2" max="2" width="34.28515625" customWidth="1"/>
    <col min="3" max="3" width="26.140625" bestFit="1" customWidth="1"/>
    <col min="4" max="5" width="8.28515625" bestFit="1" customWidth="1"/>
    <col min="8" max="8" width="5.85546875" bestFit="1" customWidth="1"/>
  </cols>
  <sheetData>
    <row r="1" spans="1:8" ht="30" customHeight="1" x14ac:dyDescent="0.25">
      <c r="A1" s="70" t="s">
        <v>85</v>
      </c>
      <c r="B1" s="70"/>
      <c r="C1" s="70"/>
      <c r="D1" s="70"/>
      <c r="E1" s="70"/>
      <c r="F1" s="70"/>
      <c r="G1" s="70"/>
      <c r="H1" s="70"/>
    </row>
    <row r="2" spans="1:8" x14ac:dyDescent="0.25">
      <c r="A2" s="33" t="s">
        <v>84</v>
      </c>
      <c r="B2" s="33" t="s">
        <v>6</v>
      </c>
      <c r="C2" s="33" t="s">
        <v>0</v>
      </c>
      <c r="D2" s="61">
        <v>43423</v>
      </c>
      <c r="E2" s="61">
        <v>43424</v>
      </c>
      <c r="F2" s="61">
        <v>43425</v>
      </c>
      <c r="G2" s="61">
        <v>43426</v>
      </c>
      <c r="H2" s="60" t="s">
        <v>45</v>
      </c>
    </row>
    <row r="3" spans="1:8" ht="16.5" x14ac:dyDescent="0.25">
      <c r="A3" s="24" t="s">
        <v>7</v>
      </c>
      <c r="B3" s="28" t="s">
        <v>2</v>
      </c>
      <c r="C3" s="28" t="s">
        <v>81</v>
      </c>
      <c r="D3" s="34">
        <v>0</v>
      </c>
      <c r="E3" s="34">
        <v>0</v>
      </c>
      <c r="F3" s="34">
        <v>0</v>
      </c>
      <c r="G3" s="34">
        <v>0</v>
      </c>
      <c r="H3" s="60">
        <f t="shared" ref="H3:H14" si="0">COUNTA(D3:G3)</f>
        <v>4</v>
      </c>
    </row>
    <row r="4" spans="1:8" ht="16.5" x14ac:dyDescent="0.25">
      <c r="A4" s="26" t="s">
        <v>8</v>
      </c>
      <c r="B4" s="28" t="s">
        <v>53</v>
      </c>
      <c r="C4" s="28" t="s">
        <v>81</v>
      </c>
      <c r="D4" s="34">
        <v>0</v>
      </c>
      <c r="E4" s="34">
        <v>0</v>
      </c>
      <c r="F4" s="34">
        <v>0</v>
      </c>
      <c r="G4" s="34">
        <v>0</v>
      </c>
      <c r="H4" s="60">
        <f t="shared" si="0"/>
        <v>4</v>
      </c>
    </row>
    <row r="5" spans="1:8" ht="16.5" x14ac:dyDescent="0.25">
      <c r="A5" s="27" t="s">
        <v>39</v>
      </c>
      <c r="B5" s="28" t="s">
        <v>11</v>
      </c>
      <c r="C5" s="28" t="s">
        <v>76</v>
      </c>
      <c r="D5" s="34">
        <v>0</v>
      </c>
      <c r="E5" s="34">
        <v>0</v>
      </c>
      <c r="F5" s="34">
        <v>0</v>
      </c>
      <c r="G5" s="34">
        <v>0</v>
      </c>
      <c r="H5" s="60">
        <f t="shared" si="0"/>
        <v>4</v>
      </c>
    </row>
    <row r="6" spans="1:8" ht="16.5" x14ac:dyDescent="0.25">
      <c r="A6" s="26" t="s">
        <v>12</v>
      </c>
      <c r="B6" s="28" t="s">
        <v>13</v>
      </c>
      <c r="C6" s="28" t="s">
        <v>77</v>
      </c>
      <c r="D6" s="34">
        <v>0</v>
      </c>
      <c r="E6" s="34">
        <v>0</v>
      </c>
      <c r="F6" s="34">
        <v>0</v>
      </c>
      <c r="G6" s="34">
        <v>0</v>
      </c>
      <c r="H6" s="60">
        <f t="shared" si="0"/>
        <v>4</v>
      </c>
    </row>
    <row r="7" spans="1:8" ht="16.5" x14ac:dyDescent="0.25">
      <c r="A7" s="24" t="s">
        <v>3</v>
      </c>
      <c r="B7" s="28" t="s">
        <v>4</v>
      </c>
      <c r="C7" s="28" t="s">
        <v>78</v>
      </c>
      <c r="D7" s="34">
        <v>0</v>
      </c>
      <c r="E7" s="34">
        <v>0</v>
      </c>
      <c r="F7" s="34">
        <v>0</v>
      </c>
      <c r="G7" s="34">
        <v>0</v>
      </c>
      <c r="H7" s="60">
        <f t="shared" si="0"/>
        <v>4</v>
      </c>
    </row>
    <row r="8" spans="1:8" ht="16.5" x14ac:dyDescent="0.25">
      <c r="A8" s="24" t="s">
        <v>14</v>
      </c>
      <c r="B8" s="28" t="s">
        <v>43</v>
      </c>
      <c r="C8" s="28" t="s">
        <v>79</v>
      </c>
      <c r="D8" s="34">
        <v>0</v>
      </c>
      <c r="E8" s="34">
        <v>0</v>
      </c>
      <c r="F8" s="34">
        <v>0</v>
      </c>
      <c r="G8" s="34">
        <v>0</v>
      </c>
      <c r="H8" s="60">
        <f t="shared" si="0"/>
        <v>4</v>
      </c>
    </row>
    <row r="9" spans="1:8" ht="16.5" x14ac:dyDescent="0.25">
      <c r="A9" s="24" t="s">
        <v>20</v>
      </c>
      <c r="B9" s="28" t="s">
        <v>18</v>
      </c>
      <c r="C9" s="28" t="s">
        <v>80</v>
      </c>
      <c r="D9" s="34">
        <v>0</v>
      </c>
      <c r="E9" s="34">
        <v>0</v>
      </c>
      <c r="F9" s="34">
        <v>0</v>
      </c>
      <c r="G9" s="34">
        <v>0</v>
      </c>
      <c r="H9" s="60">
        <f t="shared" si="0"/>
        <v>4</v>
      </c>
    </row>
    <row r="10" spans="1:8" ht="16.5" x14ac:dyDescent="0.25">
      <c r="A10" s="26" t="s">
        <v>22</v>
      </c>
      <c r="B10" s="28" t="s">
        <v>21</v>
      </c>
      <c r="C10" s="28" t="s">
        <v>75</v>
      </c>
      <c r="D10" s="34" t="s">
        <v>83</v>
      </c>
      <c r="E10" s="34" t="s">
        <v>83</v>
      </c>
      <c r="F10" s="34" t="s">
        <v>83</v>
      </c>
      <c r="G10" s="34" t="s">
        <v>83</v>
      </c>
      <c r="H10" s="60">
        <f t="shared" si="0"/>
        <v>4</v>
      </c>
    </row>
    <row r="11" spans="1:8" ht="16.5" x14ac:dyDescent="0.25">
      <c r="A11" s="24" t="s">
        <v>23</v>
      </c>
      <c r="B11" s="28" t="s">
        <v>24</v>
      </c>
      <c r="C11" s="28" t="s">
        <v>75</v>
      </c>
      <c r="D11" s="34" t="s">
        <v>83</v>
      </c>
      <c r="E11" s="34" t="s">
        <v>83</v>
      </c>
      <c r="F11" s="34" t="s">
        <v>83</v>
      </c>
      <c r="G11" s="34" t="s">
        <v>83</v>
      </c>
      <c r="H11" s="60">
        <f t="shared" si="0"/>
        <v>4</v>
      </c>
    </row>
    <row r="12" spans="1:8" ht="16.5" x14ac:dyDescent="0.25">
      <c r="A12" s="26" t="s">
        <v>32</v>
      </c>
      <c r="B12" s="28" t="s">
        <v>33</v>
      </c>
      <c r="C12" s="28" t="s">
        <v>74</v>
      </c>
      <c r="D12" s="34">
        <v>0</v>
      </c>
      <c r="E12" s="34">
        <v>0</v>
      </c>
      <c r="F12" s="34">
        <v>0</v>
      </c>
      <c r="G12" s="34">
        <v>0</v>
      </c>
      <c r="H12" s="60">
        <f t="shared" si="0"/>
        <v>4</v>
      </c>
    </row>
    <row r="13" spans="1:8" ht="16.5" x14ac:dyDescent="0.25">
      <c r="A13" s="28" t="s">
        <v>46</v>
      </c>
      <c r="B13" s="28" t="s">
        <v>72</v>
      </c>
      <c r="C13" s="28" t="s">
        <v>73</v>
      </c>
      <c r="D13" s="34">
        <v>0</v>
      </c>
      <c r="E13" s="34">
        <v>0</v>
      </c>
      <c r="F13" s="34">
        <v>0</v>
      </c>
      <c r="G13" s="34">
        <v>0</v>
      </c>
      <c r="H13" s="60">
        <f t="shared" si="0"/>
        <v>4</v>
      </c>
    </row>
    <row r="14" spans="1:8" ht="16.5" x14ac:dyDescent="0.25">
      <c r="A14" s="28" t="s">
        <v>47</v>
      </c>
      <c r="B14" s="28" t="s">
        <v>82</v>
      </c>
      <c r="C14" s="28" t="s">
        <v>74</v>
      </c>
      <c r="D14" s="34">
        <v>0</v>
      </c>
      <c r="E14" s="34">
        <v>0</v>
      </c>
      <c r="F14" s="34">
        <v>0</v>
      </c>
      <c r="G14" s="34">
        <v>0</v>
      </c>
      <c r="H14" s="60">
        <f t="shared" si="0"/>
        <v>4</v>
      </c>
    </row>
    <row r="15" spans="1:8" ht="16.5" x14ac:dyDescent="0.25">
      <c r="A15" s="33" t="s">
        <v>45</v>
      </c>
      <c r="B15" s="31"/>
      <c r="C15" s="25"/>
      <c r="D15" s="60">
        <f>COUNTA(D3:D14)</f>
        <v>12</v>
      </c>
      <c r="E15" s="60">
        <f t="shared" ref="E15:G15" si="1">COUNTA(E3:E14)</f>
        <v>12</v>
      </c>
      <c r="F15" s="60">
        <f t="shared" si="1"/>
        <v>12</v>
      </c>
      <c r="G15" s="60">
        <f t="shared" si="1"/>
        <v>12</v>
      </c>
      <c r="H15" s="60">
        <f>SUM(H3:H14)</f>
        <v>48</v>
      </c>
    </row>
    <row r="18" spans="1:6" ht="30" customHeight="1" x14ac:dyDescent="0.25">
      <c r="A18" s="70" t="s">
        <v>86</v>
      </c>
      <c r="B18" s="70"/>
      <c r="C18" s="70"/>
      <c r="D18" s="70"/>
      <c r="E18" s="70"/>
      <c r="F18" s="70"/>
    </row>
    <row r="19" spans="1:6" x14ac:dyDescent="0.25">
      <c r="A19" s="33" t="s">
        <v>84</v>
      </c>
      <c r="B19" s="33" t="s">
        <v>6</v>
      </c>
      <c r="C19" s="33" t="s">
        <v>0</v>
      </c>
      <c r="D19" s="61">
        <v>43427</v>
      </c>
      <c r="E19" s="61">
        <v>43428</v>
      </c>
      <c r="F19" s="60" t="s">
        <v>45</v>
      </c>
    </row>
    <row r="20" spans="1:6" ht="16.5" x14ac:dyDescent="0.25">
      <c r="A20" s="24" t="s">
        <v>7</v>
      </c>
      <c r="B20" s="28" t="s">
        <v>2</v>
      </c>
      <c r="C20" s="28" t="s">
        <v>81</v>
      </c>
      <c r="D20" s="34">
        <v>0</v>
      </c>
      <c r="E20" s="34">
        <v>0</v>
      </c>
      <c r="F20" s="60">
        <f t="shared" ref="F20:F31" si="2">COUNTA(D20:E20)</f>
        <v>2</v>
      </c>
    </row>
    <row r="21" spans="1:6" ht="16.5" x14ac:dyDescent="0.25">
      <c r="A21" s="26" t="s">
        <v>8</v>
      </c>
      <c r="B21" s="28" t="s">
        <v>53</v>
      </c>
      <c r="C21" s="28" t="s">
        <v>81</v>
      </c>
      <c r="D21" s="34">
        <v>0</v>
      </c>
      <c r="E21" s="34">
        <v>0</v>
      </c>
      <c r="F21" s="60">
        <f t="shared" si="2"/>
        <v>2</v>
      </c>
    </row>
    <row r="22" spans="1:6" ht="16.5" x14ac:dyDescent="0.25">
      <c r="A22" s="27" t="s">
        <v>39</v>
      </c>
      <c r="B22" s="28" t="s">
        <v>11</v>
      </c>
      <c r="C22" s="28" t="s">
        <v>76</v>
      </c>
      <c r="D22" s="34">
        <v>0</v>
      </c>
      <c r="E22" s="34">
        <v>0</v>
      </c>
      <c r="F22" s="60">
        <f t="shared" si="2"/>
        <v>2</v>
      </c>
    </row>
    <row r="23" spans="1:6" ht="16.5" x14ac:dyDescent="0.25">
      <c r="A23" s="26" t="s">
        <v>12</v>
      </c>
      <c r="B23" s="28" t="s">
        <v>13</v>
      </c>
      <c r="C23" s="28" t="s">
        <v>77</v>
      </c>
      <c r="D23" s="34">
        <v>0</v>
      </c>
      <c r="E23" s="34">
        <v>0</v>
      </c>
      <c r="F23" s="60">
        <f t="shared" si="2"/>
        <v>2</v>
      </c>
    </row>
    <row r="24" spans="1:6" ht="16.5" x14ac:dyDescent="0.25">
      <c r="A24" s="24" t="s">
        <v>3</v>
      </c>
      <c r="B24" s="28" t="s">
        <v>4</v>
      </c>
      <c r="C24" s="28" t="s">
        <v>78</v>
      </c>
      <c r="D24" s="34">
        <v>0</v>
      </c>
      <c r="E24" s="34">
        <v>0</v>
      </c>
      <c r="F24" s="60">
        <f t="shared" si="2"/>
        <v>2</v>
      </c>
    </row>
    <row r="25" spans="1:6" ht="16.5" x14ac:dyDescent="0.25">
      <c r="A25" s="24" t="s">
        <v>14</v>
      </c>
      <c r="B25" s="28" t="s">
        <v>43</v>
      </c>
      <c r="C25" s="28" t="s">
        <v>79</v>
      </c>
      <c r="D25" s="34">
        <v>0</v>
      </c>
      <c r="E25" s="34">
        <v>0</v>
      </c>
      <c r="F25" s="60">
        <f t="shared" si="2"/>
        <v>2</v>
      </c>
    </row>
    <row r="26" spans="1:6" ht="16.5" x14ac:dyDescent="0.25">
      <c r="A26" s="24" t="s">
        <v>20</v>
      </c>
      <c r="B26" s="28" t="s">
        <v>18</v>
      </c>
      <c r="C26" s="28" t="s">
        <v>80</v>
      </c>
      <c r="D26" s="34">
        <v>0</v>
      </c>
      <c r="E26" s="34">
        <v>0</v>
      </c>
      <c r="F26" s="60">
        <f t="shared" si="2"/>
        <v>2</v>
      </c>
    </row>
    <row r="27" spans="1:6" ht="16.5" x14ac:dyDescent="0.25">
      <c r="A27" s="26" t="s">
        <v>22</v>
      </c>
      <c r="B27" s="28" t="s">
        <v>21</v>
      </c>
      <c r="C27" s="28" t="s">
        <v>75</v>
      </c>
      <c r="D27" s="34">
        <v>0</v>
      </c>
      <c r="E27" s="34">
        <v>0</v>
      </c>
      <c r="F27" s="60">
        <f t="shared" si="2"/>
        <v>2</v>
      </c>
    </row>
    <row r="28" spans="1:6" ht="16.5" x14ac:dyDescent="0.25">
      <c r="A28" s="24" t="s">
        <v>23</v>
      </c>
      <c r="B28" s="28" t="s">
        <v>24</v>
      </c>
      <c r="C28" s="28" t="s">
        <v>75</v>
      </c>
      <c r="D28" s="34">
        <v>0</v>
      </c>
      <c r="E28" s="34">
        <v>0</v>
      </c>
      <c r="F28" s="60">
        <f t="shared" si="2"/>
        <v>2</v>
      </c>
    </row>
    <row r="29" spans="1:6" ht="33" x14ac:dyDescent="0.25">
      <c r="A29" s="26" t="s">
        <v>32</v>
      </c>
      <c r="B29" s="28" t="s">
        <v>33</v>
      </c>
      <c r="C29" s="28" t="s">
        <v>74</v>
      </c>
      <c r="D29" s="34">
        <v>0</v>
      </c>
      <c r="E29" s="32"/>
      <c r="F29" s="60">
        <f t="shared" si="2"/>
        <v>1</v>
      </c>
    </row>
    <row r="30" spans="1:6" ht="16.5" x14ac:dyDescent="0.25">
      <c r="A30" s="28" t="s">
        <v>46</v>
      </c>
      <c r="B30" s="28" t="s">
        <v>72</v>
      </c>
      <c r="C30" s="28" t="s">
        <v>73</v>
      </c>
      <c r="D30" s="34">
        <v>0</v>
      </c>
      <c r="E30" s="34">
        <v>0</v>
      </c>
      <c r="F30" s="60">
        <f t="shared" si="2"/>
        <v>2</v>
      </c>
    </row>
    <row r="31" spans="1:6" ht="16.5" x14ac:dyDescent="0.25">
      <c r="A31" s="28" t="s">
        <v>47</v>
      </c>
      <c r="B31" s="28" t="s">
        <v>82</v>
      </c>
      <c r="C31" s="28" t="s">
        <v>74</v>
      </c>
      <c r="D31" s="34">
        <v>0</v>
      </c>
      <c r="E31" s="35"/>
      <c r="F31" s="60">
        <f t="shared" si="2"/>
        <v>1</v>
      </c>
    </row>
    <row r="32" spans="1:6" ht="16.5" x14ac:dyDescent="0.25">
      <c r="A32" s="33" t="s">
        <v>45</v>
      </c>
      <c r="B32" s="31"/>
      <c r="C32" s="25"/>
      <c r="D32" s="60">
        <f>COUNTA(D20:D31)</f>
        <v>12</v>
      </c>
      <c r="E32" s="60">
        <f>COUNTA(E20:E31)</f>
        <v>10</v>
      </c>
      <c r="F32" s="60">
        <f>SUM(F20:F31)</f>
        <v>22</v>
      </c>
    </row>
  </sheetData>
  <mergeCells count="2">
    <mergeCell ref="A18:F18"/>
    <mergeCell ref="A1:H1"/>
  </mergeCells>
  <hyperlinks>
    <hyperlink ref="B10" r:id="rId1"/>
    <hyperlink ref="B8" r:id="rId2"/>
    <hyperlink ref="B27" r:id="rId3"/>
    <hyperlink ref="B25" r:id="rId4"/>
    <hyperlink ref="B14" r:id="rId5" display="mailto:mrusj@aemet.es"/>
    <hyperlink ref="B31" r:id="rId6" display="mailto:mrusj@aemet.es"/>
  </hyperlinks>
  <pageMargins left="0.7" right="0.7" top="0.75" bottom="0.75" header="0.3" footer="0.3"/>
  <ignoredErrors>
    <ignoredError sqref="D15:G15 D32:E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CWT</vt:lpstr>
      <vt:lpstr>Hotel</vt:lpstr>
    </vt:vector>
  </TitlesOfParts>
  <Company>World Meteorological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Yeddes</dc:creator>
  <cp:lastModifiedBy>Patrick Parrish</cp:lastModifiedBy>
  <cp:lastPrinted>2018-10-12T14:37:48Z</cp:lastPrinted>
  <dcterms:created xsi:type="dcterms:W3CDTF">2018-09-24T12:28:36Z</dcterms:created>
  <dcterms:modified xsi:type="dcterms:W3CDTF">2018-11-22T03:42:01Z</dcterms:modified>
</cp:coreProperties>
</file>